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Jan\"/>
    </mc:Choice>
  </mc:AlternateContent>
  <xr:revisionPtr revIDLastSave="0" documentId="13_ncr:1_{CBF2308F-AB82-47BF-8C33-3BA30FEF3DD1}" xr6:coauthVersionLast="45" xr6:coauthVersionMax="45" xr10:uidLastSave="{00000000-0000-0000-0000-000000000000}"/>
  <bookViews>
    <workbookView xWindow="28740" yWindow="-60" windowWidth="28920" windowHeight="1572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B15" i="2"/>
  <c r="C12" i="2"/>
  <c r="B12" i="2"/>
  <c r="C9" i="2"/>
  <c r="B9" i="2"/>
  <c r="C6" i="2"/>
  <c r="B6" i="2"/>
  <c r="D7" i="2"/>
  <c r="D8" i="2"/>
  <c r="D10" i="2"/>
  <c r="D11" i="2"/>
  <c r="D13" i="2"/>
  <c r="D14" i="2"/>
  <c r="D16" i="2"/>
  <c r="D17" i="2"/>
  <c r="D6" i="2" l="1"/>
  <c r="C38" i="2"/>
  <c r="D38" i="2"/>
  <c r="E38" i="2"/>
  <c r="F38" i="2"/>
  <c r="B38" i="2"/>
  <c r="B29" i="2"/>
  <c r="B20" i="2" s="1"/>
  <c r="C18" i="2" l="1"/>
  <c r="B18" i="2"/>
  <c r="D15" i="2"/>
  <c r="D12" i="2"/>
  <c r="D9" i="2"/>
  <c r="D18" i="2" l="1"/>
  <c r="B3" i="2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<sst xmlns="http://schemas.openxmlformats.org/spreadsheetml/2006/main" count="41" uniqueCount="28">
  <si>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</si>
  <si>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</si>
  <si>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</si>
  <si>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</si>
  <si>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</si>
  <si>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</si>
  <si>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</si>
  <si>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</si>
  <si>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</si>
  <si>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</si>
  <si>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</si>
  <si>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Number Council Tax Reduction</t>
  </si>
  <si>
    <t>Number of cases with Council Tax Reduction</t>
  </si>
  <si>
    <t>Passported Benefits</t>
  </si>
  <si>
    <t>Single Person</t>
  </si>
  <si>
    <t>Couple</t>
  </si>
  <si>
    <t>Family with one child</t>
  </si>
  <si>
    <t>Family with two or more children</t>
  </si>
  <si>
    <t>Breakdown of Working Age cases paid under Newcastle's Income Banded CTR Scheme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</si>
  <si>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</si>
  <si>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</si>
  <si>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</si>
  <si>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</si>
  <si>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</si>
  <si>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</si>
  <si>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</si>
  <si>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</si>
  <si>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Revenues and Benefits caseload figures – 31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</si>
</sst>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66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1" xfId="1" applyFont="1" applyFill="1" applyBorder="1" applyAlignment="1">
      <alignment vertical="center" wrapText="1"/>
    </xf>
    <xf numFmtId="0" fontId="3" fillId="2" borderId="5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3" fontId="3" fillId="2" borderId="0" xfId="1" applyNumberFormat="1" applyFont="1"/>
    <xf numFmtId="3" fontId="3" fillId="2" borderId="6" xfId="1" applyNumberFormat="1" applyFont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3" fontId="3" fillId="7" borderId="6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5" fillId="3" borderId="2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3" fillId="2" borderId="12" xfId="1" applyFont="1" applyBorder="1" applyAlignment="1">
      <alignment vertical="center"/>
    </xf>
    <xf numFmtId="3" fontId="3" fillId="2" borderId="11" xfId="1" applyNumberFormat="1" applyFont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2" borderId="15" xfId="1" applyNumberFormat="1" applyFont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4" borderId="2" xfId="1" applyFont="1" applyFill="1" applyBorder="1" applyAlignment="1">
      <alignment vertical="center"/>
    </xf>
    <xf numFmtId="3" fontId="4" fillId="8" borderId="3" xfId="1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3" fontId="4" fillId="8" borderId="1" xfId="1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" fontId="0" fillId="0" borderId="0" xfId="0" applyNumberFormat="1"/>
    <xf numFmtId="3" fontId="3" fillId="2" borderId="0" xfId="1" applyNumberFormat="1" applyFont="1" applyBorder="1" applyAlignment="1">
      <alignment horizontal="right" vertical="center"/>
    </xf>
    <xf numFmtId="3" fontId="3" fillId="2" borderId="16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8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3" fillId="2" borderId="12" xfId="1" applyNumberFormat="1" applyFont="1" applyBorder="1" applyAlignment="1">
      <alignment horizontal="right" vertical="center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9EF19E97-6A30-4F7D-861F-38486966EC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H40"/>
  <sheetViews>
    <sheetView tabSelected="1" workbookViewId="0">
      <selection activeCell="I12" sqref="I12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27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54">
        <f>SUM(D6+D9+D12+D15)</f>
        <v>16473</v>
      </c>
      <c r="C3" s="55"/>
      <c r="D3" s="56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0" t="s">
        <v>4</v>
      </c>
      <c r="B6" s="20">
        <f>B7+B8</f>
        <v>4669</v>
      </c>
      <c r="C6" s="20">
        <f>C7+C8</f>
        <v>4507</v>
      </c>
      <c r="D6" s="21">
        <f>B6+C6</f>
        <v>9176</v>
      </c>
    </row>
    <row r="7" spans="1:4" x14ac:dyDescent="0.25">
      <c r="A7" s="22" t="s">
        <v>5</v>
      </c>
      <c r="B7" s="32">
        <v>1414</v>
      </c>
      <c r="C7" s="32">
        <v>2118</v>
      </c>
      <c r="D7" s="38">
        <f>B7+C7</f>
        <v>3532</v>
      </c>
    </row>
    <row r="8" spans="1:4" ht="15.75" thickBot="1" x14ac:dyDescent="0.3">
      <c r="A8" s="6" t="s">
        <v>6</v>
      </c>
      <c r="B8" s="33">
        <v>3255</v>
      </c>
      <c r="C8" s="33">
        <v>2389</v>
      </c>
      <c r="D8" s="38">
        <f>B8+C8</f>
        <v>5644</v>
      </c>
    </row>
    <row r="9" spans="1:4" ht="15.75" thickBot="1" x14ac:dyDescent="0.3">
      <c r="A9" s="30" t="s">
        <v>7</v>
      </c>
      <c r="B9" s="34">
        <f>B10+B11</f>
        <v>2106</v>
      </c>
      <c r="C9" s="34">
        <f>C10+C11</f>
        <v>2376</v>
      </c>
      <c r="D9" s="39">
        <f>SUM(B9:C9)</f>
        <v>4482</v>
      </c>
    </row>
    <row r="10" spans="1:4" x14ac:dyDescent="0.25">
      <c r="A10" s="22" t="s">
        <v>5</v>
      </c>
      <c r="B10" s="35">
        <v>511</v>
      </c>
      <c r="C10" s="35">
        <v>537</v>
      </c>
      <c r="D10" s="40">
        <f>B10+C10</f>
        <v>1048</v>
      </c>
    </row>
    <row r="11" spans="1:4" ht="15.75" thickBot="1" x14ac:dyDescent="0.3">
      <c r="A11" s="6" t="s">
        <v>6</v>
      </c>
      <c r="B11" s="33">
        <v>1595</v>
      </c>
      <c r="C11" s="33">
        <v>1839</v>
      </c>
      <c r="D11" s="38">
        <f>B11+C11</f>
        <v>3434</v>
      </c>
    </row>
    <row r="12" spans="1:4" ht="15.75" thickBot="1" x14ac:dyDescent="0.3">
      <c r="A12" s="30" t="s">
        <v>8</v>
      </c>
      <c r="B12" s="36">
        <f>B13+B14</f>
        <v>516</v>
      </c>
      <c r="C12" s="36">
        <f>C13+C14</f>
        <v>1286</v>
      </c>
      <c r="D12" s="39">
        <f>SUM(B12:C12)</f>
        <v>1802</v>
      </c>
    </row>
    <row r="13" spans="1:4" x14ac:dyDescent="0.25">
      <c r="A13" s="22" t="s">
        <v>5</v>
      </c>
      <c r="B13" s="35">
        <v>402</v>
      </c>
      <c r="C13" s="35">
        <v>893</v>
      </c>
      <c r="D13" s="41">
        <f>B13+C13</f>
        <v>1295</v>
      </c>
    </row>
    <row r="14" spans="1:4" ht="15.75" thickBot="1" x14ac:dyDescent="0.3">
      <c r="A14" s="6" t="s">
        <v>6</v>
      </c>
      <c r="B14" s="33">
        <v>114</v>
      </c>
      <c r="C14" s="33">
        <v>393</v>
      </c>
      <c r="D14" s="38">
        <f>B14+C14</f>
        <v>507</v>
      </c>
    </row>
    <row r="15" spans="1:4" ht="15.75" thickBot="1" x14ac:dyDescent="0.3">
      <c r="A15" s="30" t="s">
        <v>9</v>
      </c>
      <c r="B15" s="36">
        <f>B16+B17</f>
        <v>362</v>
      </c>
      <c r="C15" s="36">
        <f>C16+C17</f>
        <v>651</v>
      </c>
      <c r="D15" s="39">
        <f>SUM(B15:C15)</f>
        <v>1013</v>
      </c>
    </row>
    <row r="16" spans="1:4" x14ac:dyDescent="0.25">
      <c r="A16" s="22" t="s">
        <v>5</v>
      </c>
      <c r="B16" s="35">
        <v>117</v>
      </c>
      <c r="C16" s="35">
        <v>61</v>
      </c>
      <c r="D16" s="38">
        <f>B16+C16</f>
        <v>178</v>
      </c>
    </row>
    <row r="17" spans="1:6" ht="15.75" thickBot="1" x14ac:dyDescent="0.3">
      <c r="A17" s="6" t="s">
        <v>6</v>
      </c>
      <c r="B17" s="33">
        <v>245</v>
      </c>
      <c r="C17" s="42">
        <v>590</v>
      </c>
      <c r="D17" s="38">
        <f>B17+C17</f>
        <v>835</v>
      </c>
      <c r="E17" s="3"/>
      <c r="F17" s="3"/>
    </row>
    <row r="18" spans="1:6" ht="15.75" thickBot="1" x14ac:dyDescent="0.3">
      <c r="A18" s="7" t="s">
        <v>10</v>
      </c>
      <c r="B18" s="37">
        <f>SUM(B15+B12+B9+B6)</f>
        <v>7653</v>
      </c>
      <c r="C18" s="31">
        <f>SUM(C15+C12+C9+C6)</f>
        <v>8820</v>
      </c>
      <c r="D18" s="21">
        <f>SUM(B18:C18)</f>
        <v>16473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82.5" customHeight="1" thickBot="1" x14ac:dyDescent="0.3">
      <c r="A20" s="10" t="s">
        <v>11</v>
      </c>
      <c r="B20" s="57">
        <f>B29</f>
        <v>36608</v>
      </c>
      <c r="C20" s="58"/>
      <c r="D20" s="59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60" t="s">
        <v>12</v>
      </c>
      <c r="C22" s="61"/>
      <c r="D22" s="62"/>
      <c r="E22" s="1"/>
      <c r="F22" s="1"/>
    </row>
    <row r="23" spans="1:6" x14ac:dyDescent="0.25">
      <c r="A23" s="24" t="s">
        <v>1</v>
      </c>
      <c r="B23" s="63">
        <v>9925</v>
      </c>
      <c r="C23" s="64"/>
      <c r="D23" s="65"/>
      <c r="E23" s="44"/>
      <c r="F23" s="44"/>
    </row>
    <row r="24" spans="1:6" x14ac:dyDescent="0.25">
      <c r="A24" s="25" t="s">
        <v>13</v>
      </c>
      <c r="B24" s="45">
        <v>6410</v>
      </c>
      <c r="C24" s="46"/>
      <c r="D24" s="47"/>
      <c r="E24" s="44"/>
      <c r="F24" s="44"/>
    </row>
    <row r="25" spans="1:6" x14ac:dyDescent="0.25">
      <c r="A25" s="25" t="s">
        <v>14</v>
      </c>
      <c r="B25" s="45">
        <v>8918</v>
      </c>
      <c r="C25" s="46"/>
      <c r="D25" s="47"/>
      <c r="E25" s="44"/>
      <c r="F25" s="44"/>
    </row>
    <row r="26" spans="1:6" x14ac:dyDescent="0.25">
      <c r="A26" s="25" t="s">
        <v>15</v>
      </c>
      <c r="B26" s="45">
        <v>1369</v>
      </c>
      <c r="C26" s="46"/>
      <c r="D26" s="47"/>
      <c r="E26" s="44"/>
      <c r="F26" s="44"/>
    </row>
    <row r="27" spans="1:6" x14ac:dyDescent="0.25">
      <c r="A27" s="25" t="s">
        <v>16</v>
      </c>
      <c r="B27" s="45">
        <v>4333</v>
      </c>
      <c r="C27" s="46"/>
      <c r="D27" s="47"/>
      <c r="E27" s="44"/>
      <c r="F27" s="44"/>
    </row>
    <row r="28" spans="1:6" ht="15.75" thickBot="1" x14ac:dyDescent="0.3">
      <c r="A28" s="12" t="s">
        <v>17</v>
      </c>
      <c r="B28" s="48">
        <v>5653</v>
      </c>
      <c r="C28" s="49"/>
      <c r="D28" s="50"/>
      <c r="E28" s="44"/>
      <c r="F28" s="44"/>
    </row>
    <row r="29" spans="1:6" ht="15.75" thickBot="1" x14ac:dyDescent="0.3">
      <c r="A29" s="13" t="s">
        <v>10</v>
      </c>
      <c r="B29" s="51">
        <f>SUM(B23:D28)</f>
        <v>36608</v>
      </c>
      <c r="C29" s="52"/>
      <c r="D29" s="53"/>
      <c r="E29" s="1"/>
      <c r="F29" s="1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18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8" ht="48.75" thickBot="1" x14ac:dyDescent="0.3">
      <c r="A33" s="11"/>
      <c r="B33" s="16" t="s">
        <v>19</v>
      </c>
      <c r="C33" s="16" t="s">
        <v>14</v>
      </c>
      <c r="D33" s="16" t="s">
        <v>15</v>
      </c>
      <c r="E33" s="16" t="s">
        <v>20</v>
      </c>
      <c r="F33" s="17" t="s">
        <v>21</v>
      </c>
      <c r="G33" s="11"/>
      <c r="H33" s="11"/>
    </row>
    <row r="34" spans="1:8" x14ac:dyDescent="0.25">
      <c r="A34" s="24" t="s">
        <v>22</v>
      </c>
      <c r="B34" s="23">
        <v>6410</v>
      </c>
      <c r="C34" s="23">
        <v>5480</v>
      </c>
      <c r="D34" s="23">
        <v>595</v>
      </c>
      <c r="E34" s="23">
        <v>2432</v>
      </c>
      <c r="F34" s="23">
        <v>2780</v>
      </c>
      <c r="G34" s="3"/>
      <c r="H34" s="3"/>
    </row>
    <row r="35" spans="1:8" x14ac:dyDescent="0.25">
      <c r="A35" s="25" t="s">
        <v>23</v>
      </c>
      <c r="B35" s="26" t="s">
        <v>24</v>
      </c>
      <c r="C35" s="27">
        <v>1907</v>
      </c>
      <c r="D35" s="27">
        <v>215</v>
      </c>
      <c r="E35" s="27">
        <v>850</v>
      </c>
      <c r="F35" s="27">
        <v>801</v>
      </c>
      <c r="G35" s="3"/>
      <c r="H35" s="3"/>
    </row>
    <row r="36" spans="1:8" x14ac:dyDescent="0.25">
      <c r="A36" s="25" t="s">
        <v>25</v>
      </c>
      <c r="B36" s="26" t="s">
        <v>24</v>
      </c>
      <c r="C36" s="27">
        <v>880</v>
      </c>
      <c r="D36" s="27">
        <v>359</v>
      </c>
      <c r="E36" s="27">
        <v>809</v>
      </c>
      <c r="F36" s="27">
        <v>1318</v>
      </c>
      <c r="G36" s="3"/>
      <c r="H36" s="3"/>
    </row>
    <row r="37" spans="1:8" ht="15.75" thickBot="1" x14ac:dyDescent="0.3">
      <c r="A37" s="12" t="s">
        <v>26</v>
      </c>
      <c r="B37" s="14" t="s">
        <v>24</v>
      </c>
      <c r="C37" s="9">
        <v>651</v>
      </c>
      <c r="D37" s="9">
        <v>200</v>
      </c>
      <c r="E37" s="9">
        <v>242</v>
      </c>
      <c r="F37" s="9">
        <v>754</v>
      </c>
      <c r="G37" s="3"/>
      <c r="H37" s="3"/>
    </row>
    <row r="38" spans="1:8" ht="15.75" thickBot="1" x14ac:dyDescent="0.3">
      <c r="A38" s="13" t="s">
        <v>10</v>
      </c>
      <c r="B38" s="15">
        <f>SUM(B34:B37)</f>
        <v>6410</v>
      </c>
      <c r="C38" s="15">
        <f t="shared" ref="C38:F38" si="0">SUM(C34:C37)</f>
        <v>8918</v>
      </c>
      <c r="D38" s="15">
        <f t="shared" si="0"/>
        <v>1369</v>
      </c>
      <c r="E38" s="15">
        <f t="shared" si="0"/>
        <v>4333</v>
      </c>
      <c r="F38" s="15">
        <f t="shared" si="0"/>
        <v>5653</v>
      </c>
      <c r="G38" s="29"/>
      <c r="H38" s="29"/>
    </row>
    <row r="40" spans="1:8" x14ac:dyDescent="0.25">
      <c r="G40" s="43"/>
    </row>
  </sheetData>
  <mergeCells count="16">
    <mergeCell ref="B3:D3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8:F28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Tweddell, Jennifer</cp:lastModifiedBy>
  <dcterms:created xsi:type="dcterms:W3CDTF">2020-08-04T14:51:07Z</dcterms:created>
  <dcterms:modified xsi:type="dcterms:W3CDTF">2021-02-01T19:55:36Z</dcterms:modified>
</cp:coreProperties>
</file>